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81" l="1"/>
  <c r="I196" s="1"/>
  <c r="L196"/>
  <c r="J196"/>
  <c r="F196"/>
  <c r="G176"/>
  <c r="G195"/>
  <c r="H195"/>
  <c r="H196" s="1"/>
  <c r="G196" l="1"/>
</calcChain>
</file>

<file path=xl/sharedStrings.xml><?xml version="1.0" encoding="utf-8"?>
<sst xmlns="http://schemas.openxmlformats.org/spreadsheetml/2006/main" count="254" uniqueCount="76">
  <si>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</si>
  <si>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</si>
  <si>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</si>
  <si>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</si>
  <si>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</si>
  <si>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</si>
  <si>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</si>
  <si>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</si>
  <si>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</si>
  <si>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</si>
  <si>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</si>
  <si>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</si>
  <si>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</si>
  <si>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</si>
  <si>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</si>
  <si>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</si>
  <si>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</si>
  <si>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</si>
  <si>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</si>
  <si>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</si>
  <si>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</si>
  <si>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</si>
  <si>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</si>
  <si>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</si>
  <si>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</si>
  <si>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</si>
  <si>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</si>
  <si>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</si>
  <si>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</si>
  <si>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</si>
  <si>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</si>
  <si>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</si>
  <si>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</si>
  <si>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</si>
  <si>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</si>
  <si>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</si>
  <si>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</si>
  <si>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</si>
  <si>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</si>
  <si>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"Зеленодубравинская СОШ"</t>
  </si>
  <si>
    <t>Каша "Дружба"</t>
  </si>
  <si>
    <t>чай с сахаром</t>
  </si>
  <si>
    <t>бутерброд с сыром</t>
  </si>
  <si>
    <t>макаронные изделия отварные</t>
  </si>
  <si>
    <t>чай с лимоном</t>
  </si>
  <si>
    <t>хлеб пшеничный</t>
  </si>
  <si>
    <t>плов из отварной птицы</t>
  </si>
  <si>
    <t>соки овощные, фруктовые и ягодные</t>
  </si>
  <si>
    <t>булочка домашняя</t>
  </si>
  <si>
    <t>компот из яблок с лимоном</t>
  </si>
  <si>
    <t>напиток из шиповника</t>
  </si>
  <si>
    <t>борщ с капустой и картофелем</t>
  </si>
  <si>
    <t>хлеб ржаной</t>
  </si>
  <si>
    <t>жаркое по-домашнему</t>
  </si>
  <si>
    <t>булочное</t>
  </si>
  <si>
    <t>сладкое</t>
  </si>
  <si>
    <t>пряник</t>
  </si>
  <si>
    <t>суп молочный с крупой</t>
  </si>
  <si>
    <t>фрукты свежие</t>
  </si>
  <si>
    <t xml:space="preserve">хлеб ржаной </t>
  </si>
  <si>
    <t>кофейный напиток с молоком</t>
  </si>
  <si>
    <t>салат из капусты белокочанной</t>
  </si>
  <si>
    <t>кнели из птицы с рисом, с соусом сметанным натуральным</t>
  </si>
  <si>
    <t>371/409</t>
  </si>
  <si>
    <t>котлета, биточки, шницели из птицы припущенной</t>
  </si>
  <si>
    <t>птица в соусе с томатом</t>
  </si>
  <si>
    <t>каша гречневая рассыпчатая</t>
  </si>
  <si>
    <t>картофельное пюре</t>
  </si>
  <si>
    <t>чай с молоком</t>
  </si>
  <si>
    <t>суп картофельный с крупой</t>
  </si>
  <si>
    <t>печенье</t>
  </si>
  <si>
    <t>рыба тушёная в томате с овощами</t>
  </si>
  <si>
    <t>Раковская Е.В.</t>
  </si>
  <si>
    <t>Директор</t>
  </si>
  <si>
    <t>хлеб пшеничный/ржаной</t>
  </si>
  <si>
    <t>573/574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</si>
</sst>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right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73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72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255</v>
      </c>
      <c r="G6" s="40">
        <v>6.47</v>
      </c>
      <c r="H6" s="40">
        <v>8.2100000000000009</v>
      </c>
      <c r="I6" s="40">
        <v>34.33</v>
      </c>
      <c r="J6" s="51">
        <v>237.08</v>
      </c>
      <c r="K6" s="41">
        <v>229</v>
      </c>
      <c r="L6" s="40">
        <v>12.3</v>
      </c>
    </row>
    <row r="7" spans="1:12" ht="15">
      <c r="A7" s="23"/>
      <c r="B7" s="15"/>
      <c r="C7" s="11"/>
      <c r="D7" s="6" t="s">
        <v>31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2.2000000000000002</v>
      </c>
      <c r="H8" s="43">
        <v>0.1</v>
      </c>
      <c r="I8" s="43">
        <v>9.3000000000000007</v>
      </c>
      <c r="J8" s="43">
        <v>38</v>
      </c>
      <c r="K8" s="44">
        <v>457</v>
      </c>
      <c r="L8" s="43">
        <v>2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9.1999999999999993</v>
      </c>
      <c r="H9" s="43">
        <v>12</v>
      </c>
      <c r="I9" s="43">
        <v>13.37</v>
      </c>
      <c r="J9" s="43">
        <v>198.66</v>
      </c>
      <c r="K9" s="44">
        <v>63</v>
      </c>
      <c r="L9" s="43">
        <v>27.3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55</v>
      </c>
      <c r="E11" s="42" t="s">
        <v>56</v>
      </c>
      <c r="F11" s="43">
        <v>40</v>
      </c>
      <c r="G11" s="43">
        <v>2.36</v>
      </c>
      <c r="H11" s="43">
        <v>1.88</v>
      </c>
      <c r="I11" s="43">
        <v>30</v>
      </c>
      <c r="J11" s="43">
        <v>146.4</v>
      </c>
      <c r="K11" s="44">
        <v>581</v>
      </c>
      <c r="L11" s="43">
        <v>10.5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20.229999999999997</v>
      </c>
      <c r="H13" s="19">
        <f t="shared" si="0"/>
        <v>22.19</v>
      </c>
      <c r="I13" s="19">
        <f t="shared" si="0"/>
        <v>87</v>
      </c>
      <c r="J13" s="19">
        <f t="shared" si="0"/>
        <v>620.14</v>
      </c>
      <c r="K13" s="25"/>
      <c r="L13" s="19">
        <f t="shared" ref="L13" si="1">SUM(L6:L12)</f>
        <v>52.1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555</v>
      </c>
      <c r="G24" s="32">
        <f t="shared" ref="G24:J24" si="4">G13+G23</f>
        <v>20.229999999999997</v>
      </c>
      <c r="H24" s="32">
        <f t="shared" si="4"/>
        <v>22.19</v>
      </c>
      <c r="I24" s="32">
        <f t="shared" si="4"/>
        <v>87</v>
      </c>
      <c r="J24" s="32">
        <f t="shared" si="4"/>
        <v>620.14</v>
      </c>
      <c r="K24" s="32"/>
      <c r="L24" s="32">
        <f t="shared" ref="L24" si="5">L13+L23</f>
        <v>52.1</v>
      </c>
    </row>
    <row r="25" spans="1:12" ht="26.25" thickBot="1">
      <c r="A25" s="14">
        <v>1</v>
      </c>
      <c r="B25" s="15">
        <v>2</v>
      </c>
      <c r="C25" s="22" t="s">
        <v>20</v>
      </c>
      <c r="D25" s="5" t="s">
        <v>21</v>
      </c>
      <c r="E25" s="42" t="s">
        <v>62</v>
      </c>
      <c r="F25" s="43">
        <v>130</v>
      </c>
      <c r="G25" s="43">
        <v>11.5</v>
      </c>
      <c r="H25" s="43">
        <v>10.3</v>
      </c>
      <c r="I25" s="43">
        <v>5.4</v>
      </c>
      <c r="J25" s="43">
        <v>160</v>
      </c>
      <c r="K25" s="44" t="s">
        <v>63</v>
      </c>
      <c r="L25" s="43">
        <v>43.15</v>
      </c>
    </row>
    <row r="26" spans="1:12" ht="15">
      <c r="A26" s="14"/>
      <c r="B26" s="15"/>
      <c r="C26" s="11"/>
      <c r="D26" s="6" t="s">
        <v>21</v>
      </c>
      <c r="E26" s="39" t="s">
        <v>43</v>
      </c>
      <c r="F26" s="40">
        <v>200</v>
      </c>
      <c r="G26" s="40">
        <v>7.4</v>
      </c>
      <c r="H26" s="40">
        <v>6.6</v>
      </c>
      <c r="I26" s="40">
        <v>39.4</v>
      </c>
      <c r="J26" s="40">
        <v>246</v>
      </c>
      <c r="K26" s="41">
        <v>256</v>
      </c>
      <c r="L26" s="40">
        <v>10.9</v>
      </c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3.05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2.2799999999999998</v>
      </c>
      <c r="H28" s="43">
        <v>0.24</v>
      </c>
      <c r="I28" s="43">
        <v>14.73</v>
      </c>
      <c r="J28" s="43">
        <v>70.2</v>
      </c>
      <c r="K28" s="44">
        <v>573</v>
      </c>
      <c r="L28" s="43">
        <v>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>
      <c r="A30" s="14"/>
      <c r="B30" s="15"/>
      <c r="C30" s="11"/>
      <c r="D30" s="6" t="s">
        <v>32</v>
      </c>
      <c r="E30" s="42" t="s">
        <v>52</v>
      </c>
      <c r="F30" s="43">
        <v>20</v>
      </c>
      <c r="G30" s="43">
        <v>1.6</v>
      </c>
      <c r="H30" s="43">
        <v>0.3</v>
      </c>
      <c r="I30" s="43">
        <v>8.02</v>
      </c>
      <c r="J30" s="43">
        <v>41.2</v>
      </c>
      <c r="K30" s="44">
        <v>574</v>
      </c>
      <c r="L30" s="43">
        <v>1.5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>SUM(G25:G31)</f>
        <v>23.080000000000002</v>
      </c>
      <c r="H32" s="19">
        <f>SUM(H25:H31)</f>
        <v>17.54</v>
      </c>
      <c r="I32" s="19">
        <f>SUM(I25:I31)</f>
        <v>77.05</v>
      </c>
      <c r="J32" s="19">
        <f>SUM(J25:J31)</f>
        <v>557.40000000000009</v>
      </c>
      <c r="K32" s="25"/>
      <c r="L32" s="19">
        <f>SUM(L25:L31)</f>
        <v>60.599999999999994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580</v>
      </c>
      <c r="G43" s="32">
        <f t="shared" ref="G43" si="10">G32+G42</f>
        <v>23.080000000000002</v>
      </c>
      <c r="H43" s="32">
        <f t="shared" ref="H43" si="11">H32+H42</f>
        <v>17.54</v>
      </c>
      <c r="I43" s="32">
        <f t="shared" ref="I43" si="12">I32+I42</f>
        <v>77.05</v>
      </c>
      <c r="J43" s="32">
        <f t="shared" ref="J43:L43" si="13">J32+J42</f>
        <v>557.40000000000009</v>
      </c>
      <c r="K43" s="32"/>
      <c r="L43" s="32">
        <f t="shared" si="13"/>
        <v>60.599999999999994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23.1</v>
      </c>
      <c r="H44" s="40">
        <v>17.87</v>
      </c>
      <c r="I44" s="40">
        <v>32.25</v>
      </c>
      <c r="J44" s="40">
        <v>384</v>
      </c>
      <c r="K44" s="41">
        <v>328</v>
      </c>
      <c r="L44" s="40">
        <v>89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0.67</v>
      </c>
      <c r="H46" s="43">
        <v>0.27</v>
      </c>
      <c r="I46" s="43">
        <v>18.3</v>
      </c>
      <c r="J46" s="43">
        <v>78</v>
      </c>
      <c r="K46" s="44">
        <v>496</v>
      </c>
      <c r="L46" s="43">
        <v>6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2.2799999999999998</v>
      </c>
      <c r="H47" s="43">
        <v>0.24</v>
      </c>
      <c r="I47" s="43">
        <v>14.73</v>
      </c>
      <c r="J47" s="43">
        <v>70.2</v>
      </c>
      <c r="K47" s="44">
        <v>573</v>
      </c>
      <c r="L47" s="43">
        <v>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32</v>
      </c>
      <c r="E49" s="42" t="s">
        <v>52</v>
      </c>
      <c r="F49" s="43">
        <v>20</v>
      </c>
      <c r="G49" s="43">
        <v>1.6</v>
      </c>
      <c r="H49" s="43">
        <v>0.3</v>
      </c>
      <c r="I49" s="43">
        <v>8.02</v>
      </c>
      <c r="J49" s="43">
        <v>41.2</v>
      </c>
      <c r="K49" s="44">
        <v>574</v>
      </c>
      <c r="L49" s="43">
        <v>1.5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4">SUM(G44:G50)</f>
        <v>27.650000000000006</v>
      </c>
      <c r="H51" s="19">
        <f t="shared" ref="H51" si="15">SUM(H44:H50)</f>
        <v>18.68</v>
      </c>
      <c r="I51" s="19">
        <f t="shared" ref="I51" si="16">SUM(I44:I50)</f>
        <v>73.3</v>
      </c>
      <c r="J51" s="19">
        <f t="shared" ref="J51:L51" si="17">SUM(J44:J50)</f>
        <v>573.40000000000009</v>
      </c>
      <c r="K51" s="25"/>
      <c r="L51" s="19">
        <f t="shared" si="17"/>
        <v>98.5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2">G51+G61</f>
        <v>27.650000000000006</v>
      </c>
      <c r="H62" s="32">
        <f t="shared" ref="H62" si="23">H51+H61</f>
        <v>18.68</v>
      </c>
      <c r="I62" s="32">
        <f t="shared" ref="I62" si="24">I51+I61</f>
        <v>73.3</v>
      </c>
      <c r="J62" s="32">
        <f t="shared" ref="J62:L62" si="25">J51+J61</f>
        <v>573.40000000000009</v>
      </c>
      <c r="K62" s="32"/>
      <c r="L62" s="32">
        <f t="shared" si="25"/>
        <v>98.5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250</v>
      </c>
      <c r="G63" s="40">
        <v>15.37</v>
      </c>
      <c r="H63" s="40">
        <v>10.25</v>
      </c>
      <c r="I63" s="40">
        <v>31</v>
      </c>
      <c r="J63" s="40">
        <v>278.75</v>
      </c>
      <c r="K63" s="41">
        <v>375</v>
      </c>
      <c r="L63" s="40">
        <v>74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</v>
      </c>
      <c r="H65" s="43">
        <v>0.2</v>
      </c>
      <c r="I65" s="43">
        <v>20.2</v>
      </c>
      <c r="J65" s="43">
        <v>86</v>
      </c>
      <c r="K65" s="44">
        <v>501</v>
      </c>
      <c r="L65" s="43">
        <v>15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2.2799999999999998</v>
      </c>
      <c r="H66" s="43">
        <v>0.24</v>
      </c>
      <c r="I66" s="43">
        <v>14.73</v>
      </c>
      <c r="J66" s="43">
        <v>70.2</v>
      </c>
      <c r="K66" s="44">
        <v>573</v>
      </c>
      <c r="L66" s="43">
        <v>2</v>
      </c>
    </row>
    <row r="67" spans="1:12" ht="15">
      <c r="A67" s="23"/>
      <c r="B67" s="15"/>
      <c r="C67" s="11"/>
      <c r="D67" s="7" t="s">
        <v>24</v>
      </c>
      <c r="E67" s="42" t="s">
        <v>58</v>
      </c>
      <c r="F67" s="43">
        <v>143</v>
      </c>
      <c r="G67" s="43">
        <v>0.4</v>
      </c>
      <c r="H67" s="43">
        <v>0.4</v>
      </c>
      <c r="I67" s="43">
        <v>9.8000000000000007</v>
      </c>
      <c r="J67" s="43">
        <v>44</v>
      </c>
      <c r="K67" s="44">
        <v>82</v>
      </c>
      <c r="L67" s="43">
        <v>26</v>
      </c>
    </row>
    <row r="68" spans="1:12" ht="15">
      <c r="A68" s="23"/>
      <c r="B68" s="15"/>
      <c r="C68" s="11"/>
      <c r="D68" s="6" t="s">
        <v>32</v>
      </c>
      <c r="E68" s="42" t="s">
        <v>52</v>
      </c>
      <c r="F68" s="43">
        <v>20</v>
      </c>
      <c r="G68" s="43">
        <v>1.6</v>
      </c>
      <c r="H68" s="43">
        <v>0.3</v>
      </c>
      <c r="I68" s="43">
        <v>8.02</v>
      </c>
      <c r="J68" s="43">
        <v>41.2</v>
      </c>
      <c r="K68" s="44">
        <v>574</v>
      </c>
      <c r="L68" s="43">
        <v>1.5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643</v>
      </c>
      <c r="G70" s="19">
        <f t="shared" ref="G70" si="26">SUM(G63:G69)</f>
        <v>19.649999999999999</v>
      </c>
      <c r="H70" s="19">
        <f t="shared" ref="H70" si="27">SUM(H63:H69)</f>
        <v>11.39</v>
      </c>
      <c r="I70" s="19">
        <f t="shared" ref="I70" si="28">SUM(I63:I69)</f>
        <v>83.75</v>
      </c>
      <c r="J70" s="19">
        <f t="shared" ref="J70:L70" si="29">SUM(J63:J69)</f>
        <v>520.15</v>
      </c>
      <c r="K70" s="25"/>
      <c r="L70" s="19">
        <f t="shared" si="29"/>
        <v>118.5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643</v>
      </c>
      <c r="G81" s="32">
        <f t="shared" ref="G81" si="34">G70+G80</f>
        <v>19.649999999999999</v>
      </c>
      <c r="H81" s="32">
        <f t="shared" ref="H81" si="35">H70+H80</f>
        <v>11.39</v>
      </c>
      <c r="I81" s="32">
        <f t="shared" ref="I81" si="36">I70+I80</f>
        <v>83.75</v>
      </c>
      <c r="J81" s="32">
        <f t="shared" ref="J81:L81" si="37">J70+J80</f>
        <v>520.15</v>
      </c>
      <c r="K81" s="32"/>
      <c r="L81" s="32">
        <f t="shared" si="37"/>
        <v>118.5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250</v>
      </c>
      <c r="G82" s="40">
        <v>28</v>
      </c>
      <c r="H82" s="40">
        <v>3.55</v>
      </c>
      <c r="I82" s="40">
        <v>9.8000000000000007</v>
      </c>
      <c r="J82" s="40">
        <v>182</v>
      </c>
      <c r="K82" s="41">
        <v>114</v>
      </c>
      <c r="L82" s="40">
        <v>28.45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0.3</v>
      </c>
      <c r="H84" s="43">
        <v>0.1</v>
      </c>
      <c r="I84" s="43">
        <v>9.5</v>
      </c>
      <c r="J84" s="43">
        <v>40</v>
      </c>
      <c r="K84" s="44">
        <v>459</v>
      </c>
      <c r="L84" s="43">
        <v>3.05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2.2799999999999998</v>
      </c>
      <c r="H85" s="43">
        <v>0.24</v>
      </c>
      <c r="I85" s="43">
        <v>14.73</v>
      </c>
      <c r="J85" s="43">
        <v>70.2</v>
      </c>
      <c r="K85" s="44">
        <v>573</v>
      </c>
      <c r="L85" s="43">
        <v>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32</v>
      </c>
      <c r="E87" s="42" t="s">
        <v>52</v>
      </c>
      <c r="F87" s="43">
        <v>20</v>
      </c>
      <c r="G87" s="43">
        <v>1.6</v>
      </c>
      <c r="H87" s="43">
        <v>0.3</v>
      </c>
      <c r="I87" s="43">
        <v>8.02</v>
      </c>
      <c r="J87" s="43">
        <v>41.2</v>
      </c>
      <c r="K87" s="44">
        <v>574</v>
      </c>
      <c r="L87" s="43">
        <v>1.5</v>
      </c>
    </row>
    <row r="88" spans="1:12" ht="15">
      <c r="A88" s="23"/>
      <c r="B88" s="15"/>
      <c r="C88" s="11"/>
      <c r="D88" s="6" t="s">
        <v>54</v>
      </c>
      <c r="E88" s="42" t="s">
        <v>48</v>
      </c>
      <c r="F88" s="43">
        <v>60</v>
      </c>
      <c r="G88" s="43">
        <v>4.2</v>
      </c>
      <c r="H88" s="43">
        <v>6.7</v>
      </c>
      <c r="I88" s="43">
        <v>27.8</v>
      </c>
      <c r="J88" s="43">
        <v>201</v>
      </c>
      <c r="K88" s="44">
        <v>542</v>
      </c>
      <c r="L88" s="43">
        <v>20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38">SUM(G82:G88)</f>
        <v>36.380000000000003</v>
      </c>
      <c r="H89" s="19">
        <f t="shared" ref="H89" si="39">SUM(H82:H88)</f>
        <v>10.89</v>
      </c>
      <c r="I89" s="19">
        <f t="shared" ref="I89" si="40">SUM(I82:I88)</f>
        <v>69.849999999999994</v>
      </c>
      <c r="J89" s="19">
        <f t="shared" ref="J89:L89" si="41">SUM(J82:J88)</f>
        <v>534.4</v>
      </c>
      <c r="K89" s="25"/>
      <c r="L89" s="19">
        <f t="shared" si="41"/>
        <v>55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560</v>
      </c>
      <c r="G100" s="32">
        <f t="shared" ref="G100" si="46">G89+G99</f>
        <v>36.380000000000003</v>
      </c>
      <c r="H100" s="32">
        <f t="shared" ref="H100" si="47">H89+H99</f>
        <v>10.89</v>
      </c>
      <c r="I100" s="32">
        <f t="shared" ref="I100" si="48">I89+I99</f>
        <v>69.849999999999994</v>
      </c>
      <c r="J100" s="32">
        <f t="shared" ref="J100:L100" si="49">J89+J99</f>
        <v>534.4</v>
      </c>
      <c r="K100" s="32"/>
      <c r="L100" s="32">
        <f t="shared" si="49"/>
        <v>55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255</v>
      </c>
      <c r="G101" s="40">
        <v>6.12</v>
      </c>
      <c r="H101" s="40">
        <v>6.37</v>
      </c>
      <c r="I101" s="40">
        <v>20.96</v>
      </c>
      <c r="J101" s="40">
        <v>165.75</v>
      </c>
      <c r="K101" s="41">
        <v>140</v>
      </c>
      <c r="L101" s="40">
        <v>19.600000000000001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2.2000000000000002</v>
      </c>
      <c r="H103" s="43">
        <v>0.1</v>
      </c>
      <c r="I103" s="43">
        <v>9.3000000000000007</v>
      </c>
      <c r="J103" s="43">
        <v>38</v>
      </c>
      <c r="K103" s="44">
        <v>457</v>
      </c>
      <c r="L103" s="43">
        <v>2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9.1999999999999993</v>
      </c>
      <c r="H104" s="43">
        <v>12</v>
      </c>
      <c r="I104" s="43">
        <v>13.37</v>
      </c>
      <c r="J104" s="43">
        <v>198.66</v>
      </c>
      <c r="K104" s="44">
        <v>63</v>
      </c>
      <c r="L104" s="43">
        <v>27.3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55</v>
      </c>
      <c r="E106" s="42" t="s">
        <v>70</v>
      </c>
      <c r="F106" s="43">
        <v>50</v>
      </c>
      <c r="G106" s="43">
        <v>3.75</v>
      </c>
      <c r="H106" s="43">
        <v>4.9000000000000004</v>
      </c>
      <c r="I106" s="43">
        <v>37.200000000000003</v>
      </c>
      <c r="J106" s="43">
        <v>207.5</v>
      </c>
      <c r="K106" s="44">
        <v>582</v>
      </c>
      <c r="L106" s="43">
        <v>10.5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0">SUM(G101:G107)</f>
        <v>21.27</v>
      </c>
      <c r="H108" s="19">
        <f t="shared" si="50"/>
        <v>23.369999999999997</v>
      </c>
      <c r="I108" s="19">
        <f t="shared" si="50"/>
        <v>80.830000000000013</v>
      </c>
      <c r="J108" s="19">
        <f t="shared" si="50"/>
        <v>609.91</v>
      </c>
      <c r="K108" s="25"/>
      <c r="L108" s="19">
        <f t="shared" ref="L108" si="51">SUM(L101:L107)</f>
        <v>59.400000000000006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565</v>
      </c>
      <c r="G119" s="32">
        <f t="shared" ref="G119" si="54">G108+G118</f>
        <v>21.27</v>
      </c>
      <c r="H119" s="32">
        <f t="shared" ref="H119" si="55">H108+H118</f>
        <v>23.369999999999997</v>
      </c>
      <c r="I119" s="32">
        <f t="shared" ref="I119" si="56">I108+I118</f>
        <v>80.830000000000013</v>
      </c>
      <c r="J119" s="32">
        <f t="shared" ref="J119:L119" si="57">J108+J118</f>
        <v>609.91</v>
      </c>
      <c r="K119" s="32"/>
      <c r="L119" s="32">
        <f t="shared" si="57"/>
        <v>59.400000000000006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2" t="s">
        <v>64</v>
      </c>
      <c r="F120" s="40">
        <v>100</v>
      </c>
      <c r="G120" s="40">
        <v>20</v>
      </c>
      <c r="H120" s="40">
        <v>18</v>
      </c>
      <c r="I120" s="40">
        <v>10.71</v>
      </c>
      <c r="J120" s="40">
        <v>284.27999999999997</v>
      </c>
      <c r="K120" s="53">
        <v>372</v>
      </c>
      <c r="L120" s="40">
        <v>51</v>
      </c>
    </row>
    <row r="121" spans="1:12" ht="15">
      <c r="A121" s="14"/>
      <c r="B121" s="15"/>
      <c r="C121" s="11"/>
      <c r="D121" s="6" t="s">
        <v>21</v>
      </c>
      <c r="E121" s="42" t="s">
        <v>43</v>
      </c>
      <c r="F121" s="43">
        <v>200</v>
      </c>
      <c r="G121" s="43">
        <v>7.4</v>
      </c>
      <c r="H121" s="43">
        <v>6.6</v>
      </c>
      <c r="I121" s="43">
        <v>39.4</v>
      </c>
      <c r="J121" s="43">
        <v>246</v>
      </c>
      <c r="K121" s="44">
        <v>256</v>
      </c>
      <c r="L121" s="43">
        <v>12</v>
      </c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0.3</v>
      </c>
      <c r="H122" s="43">
        <v>0.2</v>
      </c>
      <c r="I122" s="43">
        <v>14.2</v>
      </c>
      <c r="J122" s="43">
        <v>60</v>
      </c>
      <c r="K122" s="44">
        <v>487</v>
      </c>
      <c r="L122" s="43">
        <v>11.5</v>
      </c>
    </row>
    <row r="123" spans="1:12" ht="15">
      <c r="A123" s="14"/>
      <c r="B123" s="15"/>
      <c r="C123" s="11"/>
      <c r="D123" s="7" t="s">
        <v>23</v>
      </c>
      <c r="E123" s="42" t="s">
        <v>74</v>
      </c>
      <c r="F123" s="43">
        <v>50</v>
      </c>
      <c r="G123" s="43">
        <v>3.88</v>
      </c>
      <c r="H123" s="43">
        <v>0.54</v>
      </c>
      <c r="I123" s="43">
        <v>22.75</v>
      </c>
      <c r="J123" s="43">
        <v>111.4</v>
      </c>
      <c r="K123" s="44" t="s">
        <v>75</v>
      </c>
      <c r="L123" s="43">
        <v>3.5</v>
      </c>
    </row>
    <row r="124" spans="1:12" ht="15">
      <c r="A124" s="14"/>
      <c r="B124" s="15"/>
      <c r="C124" s="11"/>
      <c r="D124" s="7" t="s">
        <v>24</v>
      </c>
      <c r="E124" s="42" t="s">
        <v>58</v>
      </c>
      <c r="F124" s="43">
        <v>143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>
        <v>26</v>
      </c>
    </row>
    <row r="125" spans="1:12" ht="15">
      <c r="A125" s="14"/>
      <c r="B125" s="15"/>
      <c r="C125" s="11"/>
      <c r="D125" s="6" t="s">
        <v>32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693</v>
      </c>
      <c r="G127" s="19">
        <f t="shared" ref="G127:J127" si="58">SUM(G120:G126)</f>
        <v>31.979999999999997</v>
      </c>
      <c r="H127" s="19">
        <f t="shared" si="58"/>
        <v>25.74</v>
      </c>
      <c r="I127" s="19">
        <f t="shared" si="58"/>
        <v>96.86</v>
      </c>
      <c r="J127" s="19">
        <f t="shared" si="58"/>
        <v>745.68</v>
      </c>
      <c r="K127" s="25"/>
      <c r="L127" s="19">
        <f t="shared" ref="L127" si="59">SUM(L120:L126)</f>
        <v>104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693</v>
      </c>
      <c r="G138" s="32">
        <f t="shared" ref="G138" si="62">G127+G137</f>
        <v>31.979999999999997</v>
      </c>
      <c r="H138" s="32">
        <f t="shared" ref="H138" si="63">H127+H137</f>
        <v>25.74</v>
      </c>
      <c r="I138" s="32">
        <f t="shared" ref="I138" si="64">I127+I137</f>
        <v>96.86</v>
      </c>
      <c r="J138" s="32">
        <f t="shared" ref="J138:L138" si="65">J127+J137</f>
        <v>745.68</v>
      </c>
      <c r="K138" s="32"/>
      <c r="L138" s="32">
        <f t="shared" si="65"/>
        <v>104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42" t="s">
        <v>65</v>
      </c>
      <c r="F139" s="43">
        <v>140</v>
      </c>
      <c r="G139" s="43">
        <v>13.3</v>
      </c>
      <c r="H139" s="43">
        <v>15.5</v>
      </c>
      <c r="I139" s="43">
        <v>3.1</v>
      </c>
      <c r="J139" s="43">
        <v>205</v>
      </c>
      <c r="K139" s="44">
        <v>367</v>
      </c>
      <c r="L139" s="43">
        <v>61.5</v>
      </c>
    </row>
    <row r="140" spans="1:12" ht="15">
      <c r="A140" s="23"/>
      <c r="B140" s="15"/>
      <c r="C140" s="11"/>
      <c r="D140" s="6" t="s">
        <v>21</v>
      </c>
      <c r="E140" s="39" t="s">
        <v>66</v>
      </c>
      <c r="F140" s="40">
        <v>200</v>
      </c>
      <c r="G140" s="40">
        <v>11.35</v>
      </c>
      <c r="H140" s="40">
        <v>8.5</v>
      </c>
      <c r="I140" s="40">
        <v>50.27</v>
      </c>
      <c r="J140" s="40">
        <v>323</v>
      </c>
      <c r="K140" s="41">
        <v>202</v>
      </c>
      <c r="L140" s="40">
        <v>15</v>
      </c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1</v>
      </c>
      <c r="H141" s="43">
        <v>0.2</v>
      </c>
      <c r="I141" s="43">
        <v>20.2</v>
      </c>
      <c r="J141" s="43">
        <v>86</v>
      </c>
      <c r="K141" s="44">
        <v>501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2.2799999999999998</v>
      </c>
      <c r="H142" s="43">
        <v>0.24</v>
      </c>
      <c r="I142" s="43">
        <v>14.73</v>
      </c>
      <c r="J142" s="43">
        <v>70.2</v>
      </c>
      <c r="K142" s="44">
        <v>573</v>
      </c>
      <c r="L142" s="43">
        <v>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>
      <c r="A144" s="23"/>
      <c r="B144" s="15"/>
      <c r="C144" s="11"/>
      <c r="D144" s="6" t="s">
        <v>32</v>
      </c>
      <c r="E144" s="42" t="s">
        <v>52</v>
      </c>
      <c r="F144" s="43">
        <v>20</v>
      </c>
      <c r="G144" s="43">
        <v>1.6</v>
      </c>
      <c r="H144" s="43">
        <v>0.3</v>
      </c>
      <c r="I144" s="43">
        <v>8.02</v>
      </c>
      <c r="J144" s="43">
        <v>41.2</v>
      </c>
      <c r="K144" s="44">
        <v>574</v>
      </c>
      <c r="L144" s="43">
        <v>1.5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>SUM(G139:G145)</f>
        <v>29.53</v>
      </c>
      <c r="H146" s="19">
        <f>SUM(H139:H145)</f>
        <v>24.74</v>
      </c>
      <c r="I146" s="19">
        <f>SUM(I139:I145)</f>
        <v>96.320000000000007</v>
      </c>
      <c r="J146" s="19">
        <f>SUM(J139:J145)</f>
        <v>725.40000000000009</v>
      </c>
      <c r="K146" s="25"/>
      <c r="L146" s="19">
        <f>SUM(L139:L145)</f>
        <v>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590</v>
      </c>
      <c r="G157" s="32">
        <f t="shared" ref="G157" si="68">G146+G156</f>
        <v>29.53</v>
      </c>
      <c r="H157" s="32">
        <f t="shared" ref="H157" si="69">H146+H156</f>
        <v>24.74</v>
      </c>
      <c r="I157" s="32">
        <f t="shared" ref="I157" si="70">I146+I156</f>
        <v>96.320000000000007</v>
      </c>
      <c r="J157" s="32">
        <f t="shared" ref="J157:L157" si="71">J146+J156</f>
        <v>725.40000000000009</v>
      </c>
      <c r="K157" s="32"/>
      <c r="L157" s="32">
        <f t="shared" si="71"/>
        <v>95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42" t="s">
        <v>71</v>
      </c>
      <c r="F158" s="43">
        <v>140</v>
      </c>
      <c r="G158" s="43">
        <v>13.7</v>
      </c>
      <c r="H158" s="43">
        <v>2.2999999999999998</v>
      </c>
      <c r="I158" s="43">
        <v>6.7</v>
      </c>
      <c r="J158" s="43">
        <v>103</v>
      </c>
      <c r="K158" s="44">
        <v>299</v>
      </c>
      <c r="L158" s="43">
        <v>42.15</v>
      </c>
    </row>
    <row r="159" spans="1:12" ht="15">
      <c r="A159" s="23"/>
      <c r="B159" s="15"/>
      <c r="C159" s="11"/>
      <c r="D159" s="6" t="s">
        <v>21</v>
      </c>
      <c r="E159" s="39" t="s">
        <v>67</v>
      </c>
      <c r="F159" s="40">
        <v>200</v>
      </c>
      <c r="G159" s="40">
        <v>5.4</v>
      </c>
      <c r="H159" s="40">
        <v>8</v>
      </c>
      <c r="I159" s="40">
        <v>11.6</v>
      </c>
      <c r="J159" s="40">
        <v>140</v>
      </c>
      <c r="K159" s="41">
        <v>377</v>
      </c>
      <c r="L159" s="40">
        <v>18</v>
      </c>
    </row>
    <row r="160" spans="1:12" ht="1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1.6</v>
      </c>
      <c r="H160" s="43">
        <v>1.3</v>
      </c>
      <c r="I160" s="43">
        <v>11.5</v>
      </c>
      <c r="J160" s="43">
        <v>64</v>
      </c>
      <c r="K160" s="44">
        <v>460</v>
      </c>
      <c r="L160" s="43">
        <v>6</v>
      </c>
    </row>
    <row r="161" spans="1:12" ht="15.75" thickBot="1">
      <c r="A161" s="23"/>
      <c r="B161" s="15"/>
      <c r="C161" s="11"/>
      <c r="D161" s="7" t="s">
        <v>23</v>
      </c>
      <c r="E161" s="42" t="s">
        <v>74</v>
      </c>
      <c r="F161" s="43">
        <v>50</v>
      </c>
      <c r="G161" s="43">
        <v>3.88</v>
      </c>
      <c r="H161" s="43">
        <v>0.54</v>
      </c>
      <c r="I161" s="43">
        <v>22.75</v>
      </c>
      <c r="J161" s="43">
        <v>111.4</v>
      </c>
      <c r="K161" s="44" t="s">
        <v>75</v>
      </c>
      <c r="L161" s="43">
        <v>3.5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 t="s">
        <v>26</v>
      </c>
      <c r="E164" s="42" t="s">
        <v>61</v>
      </c>
      <c r="F164" s="43">
        <v>100</v>
      </c>
      <c r="G164" s="43">
        <v>1.45</v>
      </c>
      <c r="H164" s="43">
        <v>6</v>
      </c>
      <c r="I164" s="43">
        <v>8.4</v>
      </c>
      <c r="J164" s="43">
        <v>95</v>
      </c>
      <c r="K164" s="44">
        <v>1</v>
      </c>
      <c r="L164" s="43">
        <v>10.35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 t="shared" ref="G165:J165" si="72">SUM(G158:G164)</f>
        <v>26.03</v>
      </c>
      <c r="H165" s="19">
        <f t="shared" si="72"/>
        <v>18.14</v>
      </c>
      <c r="I165" s="19">
        <f t="shared" si="72"/>
        <v>60.949999999999996</v>
      </c>
      <c r="J165" s="19">
        <f t="shared" si="72"/>
        <v>513.4</v>
      </c>
      <c r="K165" s="25"/>
      <c r="L165" s="19">
        <f t="shared" ref="L165" si="73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690</v>
      </c>
      <c r="G176" s="32">
        <f t="shared" ref="G176" si="76">G165+G175</f>
        <v>26.03</v>
      </c>
      <c r="H176" s="32">
        <f t="shared" ref="H176" si="77">H165+H175</f>
        <v>18.14</v>
      </c>
      <c r="I176" s="32">
        <f t="shared" ref="I176" si="78">I165+I175</f>
        <v>60.949999999999996</v>
      </c>
      <c r="J176" s="32">
        <f t="shared" ref="J176:L176" si="79">J165+J175</f>
        <v>513.4</v>
      </c>
      <c r="K176" s="32"/>
      <c r="L176" s="32">
        <f t="shared" si="79"/>
        <v>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250</v>
      </c>
      <c r="G177" s="40">
        <v>1.85</v>
      </c>
      <c r="H177" s="40">
        <v>4.43</v>
      </c>
      <c r="I177" s="40">
        <v>6.95</v>
      </c>
      <c r="J177" s="40">
        <v>175</v>
      </c>
      <c r="K177" s="41">
        <v>95</v>
      </c>
      <c r="L177" s="40">
        <v>21.9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2.8</v>
      </c>
      <c r="H179" s="43">
        <v>2.5</v>
      </c>
      <c r="I179" s="43">
        <v>13.6</v>
      </c>
      <c r="J179" s="43">
        <v>88</v>
      </c>
      <c r="K179" s="44">
        <v>465</v>
      </c>
      <c r="L179" s="43">
        <v>11.5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2.2799999999999998</v>
      </c>
      <c r="H180" s="43">
        <v>0.24</v>
      </c>
      <c r="I180" s="43">
        <v>14.73</v>
      </c>
      <c r="J180" s="43">
        <v>70.2</v>
      </c>
      <c r="K180" s="44">
        <v>573</v>
      </c>
      <c r="L180" s="43">
        <v>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32</v>
      </c>
      <c r="E182" s="54" t="s">
        <v>59</v>
      </c>
      <c r="F182" s="43">
        <v>20</v>
      </c>
      <c r="G182" s="43">
        <v>1.6</v>
      </c>
      <c r="H182" s="43">
        <v>0.3</v>
      </c>
      <c r="I182" s="43">
        <v>8.02</v>
      </c>
      <c r="J182" s="43">
        <v>41.2</v>
      </c>
      <c r="K182" s="44">
        <v>574</v>
      </c>
      <c r="L182" s="43">
        <v>1.5</v>
      </c>
    </row>
    <row r="183" spans="1:12" ht="15">
      <c r="A183" s="23"/>
      <c r="B183" s="15"/>
      <c r="C183" s="11"/>
      <c r="D183" s="6" t="s">
        <v>54</v>
      </c>
      <c r="E183" s="42" t="s">
        <v>48</v>
      </c>
      <c r="F183" s="43">
        <v>60</v>
      </c>
      <c r="G183" s="43">
        <v>4.2</v>
      </c>
      <c r="H183" s="43">
        <v>6.7</v>
      </c>
      <c r="I183" s="43">
        <v>27.8</v>
      </c>
      <c r="J183" s="43">
        <v>189</v>
      </c>
      <c r="K183" s="44">
        <v>542</v>
      </c>
      <c r="L183" s="43">
        <v>20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0">SUM(G177:G183)</f>
        <v>12.73</v>
      </c>
      <c r="H184" s="19">
        <f t="shared" si="80"/>
        <v>14.17</v>
      </c>
      <c r="I184" s="19">
        <f t="shared" si="80"/>
        <v>71.099999999999994</v>
      </c>
      <c r="J184" s="19">
        <f t="shared" si="80"/>
        <v>563.4</v>
      </c>
      <c r="K184" s="25"/>
      <c r="L184" s="19">
        <f t="shared" ref="L184" si="81">SUM(L177:L183)</f>
        <v>56.9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560</v>
      </c>
      <c r="G195" s="32">
        <f t="shared" ref="G195" si="84">G184+G194</f>
        <v>12.73</v>
      </c>
      <c r="H195" s="32">
        <f t="shared" ref="H195" si="85">H184+H194</f>
        <v>14.17</v>
      </c>
      <c r="I195" s="32">
        <f t="shared" ref="I195" si="86">I184+I194</f>
        <v>71.099999999999994</v>
      </c>
      <c r="J195" s="32">
        <f t="shared" ref="J195:L195" si="87">J184+J194</f>
        <v>563.4</v>
      </c>
      <c r="K195" s="32"/>
      <c r="L195" s="32">
        <f t="shared" si="87"/>
        <v>56.9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593.6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24.853000000000002</v>
      </c>
      <c r="H196" s="34">
        <f t="shared" si="88"/>
        <v>18.684999999999999</v>
      </c>
      <c r="I196" s="34">
        <f t="shared" si="88"/>
        <v>79.701000000000022</v>
      </c>
      <c r="J196" s="34">
        <f t="shared" si="88"/>
        <v>596.32799999999986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2025-01-20T13:50:42Z</dcterms:modified>
</cp:coreProperties>
</file>